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19. Peniche &amp;#x2a;/"/>
    </mc:Choice>
  </mc:AlternateContent>
  <xr:revisionPtr revIDLastSave="298" documentId="13_ncr:1_{A7C26DCD-D600-584B-BD0B-A67E7B47B137}" xr6:coauthVersionLast="47" xr6:coauthVersionMax="47" xr10:uidLastSave="{2F65DD58-5EB8-7344-9BAA-6F3461288E75}"/>
  <bookViews>
    <workbookView xWindow="0" yWindow="680" windowWidth="34560" windowHeight="19980" tabRatio="500" activeTab="1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<sst xmlns="http://schemas.openxmlformats.org/spreadsheetml/2006/main" count="359" uniqueCount="107">
  <si>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</si>
  <si>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</si>
  <si>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</si>
  <si>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</si>
  <si>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</si>
  <si>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</si>
  <si>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</si>
  <si>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</si>
  <si>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</si>
  <si>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</si>
  <si>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</si>
  <si>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</si>
  <si>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</si>
  <si>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</si>
  <si>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</si>
  <si>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</si>
  <si>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</si>
  <si>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</si>
  <si>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</si>
  <si>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</si>
  <si>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</si>
  <si>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</si>
  <si>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</si>
  <si>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</si>
  <si>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</si>
  <si>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</si>
  <si>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</si>
  <si>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</si>
  <si>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</si>
  <si>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</si>
  <si>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</si>
  <si>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</si>
  <si>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</si>
  <si>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</si>
  <si>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</si>
  <si>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</si>
  <si>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</si>
  <si>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</si>
  <si>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</si>
  <si>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</si>
  <si>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</si>
  <si>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</si>
  <si>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</si>
  <si>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</si>
  <si>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</si>
  <si>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</si>
  <si>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</si>
  <si>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</si>
  <si>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</si>
  <si>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</si>
  <si>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</si>
  <si>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</si>
  <si>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</si>
  <si>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</si>
  <si>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</si>
  <si>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</si>
  <si>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</si>
  <si>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</si>
  <si>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</si>
  <si>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</si>
  <si>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</si>
  <si>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</si>
  <si>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</si>
  <si>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</si>
  <si>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</si>
  <si>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</si>
  <si>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</si>
  <si>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</si>
  <si>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</si>
  <si>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</si>
  <si>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</si>
  <si>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</si>
  <si>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</si>
  <si>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</si>
  <si>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</si>
  <si>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</si>
  <si>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</si>
  <si>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</si>
  <si>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</si>
  <si>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</si>
  <si>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</si>
  <si>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</si>
  <si>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</si>
  <si>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</si>
  <si>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</si>
  <si>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</si>
  <si>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</si>
  <si>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</si>
  <si>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</si>
  <si>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</si>
  <si>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</si>
  <si>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</si>
  <si>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</si>
  <si>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</si>
  <si>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</si>
  <si>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</si>
  <si>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</si>
  <si>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</si>
  <si>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</si>
  <si>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</si>
  <si>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Peniche</t>
  </si>
  <si>
    <t>https://www.cm-peniche.pt</t>
  </si>
  <si>
    <t>https://www.cm-peniche.pt/</t>
  </si>
  <si>
    <t>https://www.cm-peniche.pt/municipio/camara-municipal</t>
  </si>
  <si>
    <t>https://www.cm-peniche.pt/cmpeniche/uploads/document/file/10391/cm_33_2025_11_19_extra.pdf</t>
  </si>
  <si>
    <t>https://www.cm-peniche.pt/pages/1233</t>
  </si>
  <si>
    <t>https://www.cm-peniche.pt/pages/2395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</si>
</sst>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top" wrapText="1"/>
      <protection locked="0"/>
    </xf>
    <xf numFmtId="0" fontId="5" fillId="0" borderId="0" xfId="1" applyFill="1" applyAlignment="1" applyProtection="1">
      <alignment vertical="top"/>
      <protection locked="0"/>
    </xf>
    <xf numFmtId="0" fontId="5" fillId="0" borderId="0" xfId="1" applyFill="1" applyBorder="1"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12700</xdr:colOff>
      <xdr:row>20</xdr:row>
      <xdr:rowOff>6351</xdr:rowOff>
    </xdr:to>
    <xdr:pic>
      <xdr:nvPicPr>
        <xdr:cNvPr id="2" name="Picture 1">
          <a:extLst>
            <a:ext uri="{FF2B5EF4-FFF2-40B4-BE49-F238E27FC236}">
              <a16:creationId xmlns:a16="http://schemas.microsoft.com/office/drawing/2014/main" id="{6968F3A6-5827-078B-49BE-627EF7CC3D72}"/>
            </a:ext>
          </a:extLst>
        </xdr:cNvPr>
        <xdr:cNvPicPr>
          <a:picLocks noChangeAspect="1"/>
        </xdr:cNvPicPr>
      </xdr:nvPicPr>
      <xdr:blipFill>
        <a:blip xmlns:r="http://schemas.openxmlformats.org/officeDocument/2006/relationships" r:embed="rId1"/>
        <a:stretch>
          <a:fillRect/>
        </a:stretch>
      </xdr:blipFill>
      <xdr:spPr>
        <a:xfrm>
          <a:off x="825500" y="2006601"/>
          <a:ext cx="4381500" cy="26479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0</xdr:colOff>
      <xdr:row>17</xdr:row>
      <xdr:rowOff>163775</xdr:rowOff>
    </xdr:to>
    <xdr:pic>
      <xdr:nvPicPr>
        <xdr:cNvPr id="2" name="Picture 1">
          <a:extLst>
            <a:ext uri="{FF2B5EF4-FFF2-40B4-BE49-F238E27FC236}">
              <a16:creationId xmlns:a16="http://schemas.microsoft.com/office/drawing/2014/main" id="{5EE28E1C-1F8B-A1D8-3F68-CF2F5BE204B7}"/>
            </a:ext>
          </a:extLst>
        </xdr:cNvPr>
        <xdr:cNvPicPr>
          <a:picLocks noChangeAspect="1"/>
        </xdr:cNvPicPr>
      </xdr:nvPicPr>
      <xdr:blipFill>
        <a:blip xmlns:r="http://schemas.openxmlformats.org/officeDocument/2006/relationships" r:embed="rId1"/>
        <a:stretch>
          <a:fillRect/>
        </a:stretch>
      </xdr:blipFill>
      <xdr:spPr>
        <a:xfrm>
          <a:off x="825500" y="1600200"/>
          <a:ext cx="4368800" cy="26402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17</xdr:row>
      <xdr:rowOff>125399</xdr:rowOff>
    </xdr:to>
    <xdr:pic>
      <xdr:nvPicPr>
        <xdr:cNvPr id="2" name="Picture 1">
          <a:extLst>
            <a:ext uri="{FF2B5EF4-FFF2-40B4-BE49-F238E27FC236}">
              <a16:creationId xmlns:a16="http://schemas.microsoft.com/office/drawing/2014/main" id="{B174795A-CA3F-42D5-4271-38A88C4C075A}"/>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17</xdr:row>
      <xdr:rowOff>140749</xdr:rowOff>
    </xdr:to>
    <xdr:pic>
      <xdr:nvPicPr>
        <xdr:cNvPr id="2" name="Picture 1">
          <a:extLst>
            <a:ext uri="{FF2B5EF4-FFF2-40B4-BE49-F238E27FC236}">
              <a16:creationId xmlns:a16="http://schemas.microsoft.com/office/drawing/2014/main" id="{CD7221F7-645B-B904-7894-86B7D2A578BF}"/>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762000</xdr:colOff>
      <xdr:row>19</xdr:row>
      <xdr:rowOff>165839</xdr:rowOff>
    </xdr:to>
    <xdr:pic>
      <xdr:nvPicPr>
        <xdr:cNvPr id="2" name="Picture 1">
          <a:extLst>
            <a:ext uri="{FF2B5EF4-FFF2-40B4-BE49-F238E27FC236}">
              <a16:creationId xmlns:a16="http://schemas.microsoft.com/office/drawing/2014/main" id="{003C6A16-ED6F-61CF-4528-4616F0A5084E}"/>
            </a:ext>
          </a:extLst>
        </xdr:cNvPr>
        <xdr:cNvPicPr>
          <a:picLocks noChangeAspect="1"/>
        </xdr:cNvPicPr>
      </xdr:nvPicPr>
      <xdr:blipFill>
        <a:blip xmlns:r="http://schemas.openxmlformats.org/officeDocument/2006/relationships" r:embed="rId1"/>
        <a:stretch>
          <a:fillRect/>
        </a:stretch>
      </xdr:blipFill>
      <xdr:spPr>
        <a:xfrm>
          <a:off x="825500" y="1803401"/>
          <a:ext cx="4305300" cy="260423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762000</xdr:colOff>
      <xdr:row>19</xdr:row>
      <xdr:rowOff>165839</xdr:rowOff>
    </xdr:to>
    <xdr:pic>
      <xdr:nvPicPr>
        <xdr:cNvPr id="2" name="Picture 1">
          <a:extLst>
            <a:ext uri="{FF2B5EF4-FFF2-40B4-BE49-F238E27FC236}">
              <a16:creationId xmlns:a16="http://schemas.microsoft.com/office/drawing/2014/main" id="{9997748E-3E88-1D8C-63D9-50A20476B87E}"/>
            </a:ext>
          </a:extLst>
        </xdr:cNvPr>
        <xdr:cNvPicPr>
          <a:picLocks noChangeAspect="1"/>
        </xdr:cNvPicPr>
      </xdr:nvPicPr>
      <xdr:blipFill>
        <a:blip xmlns:r="http://schemas.openxmlformats.org/officeDocument/2006/relationships" r:embed="rId1"/>
        <a:stretch>
          <a:fillRect/>
        </a:stretch>
      </xdr:blipFill>
      <xdr:spPr>
        <a:xfrm>
          <a:off x="825500" y="1803401"/>
          <a:ext cx="4305300" cy="260423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153490</xdr:rowOff>
    </xdr:to>
    <xdr:pic>
      <xdr:nvPicPr>
        <xdr:cNvPr id="3" name="Picture 2">
          <a:extLst>
            <a:ext uri="{FF2B5EF4-FFF2-40B4-BE49-F238E27FC236}">
              <a16:creationId xmlns:a16="http://schemas.microsoft.com/office/drawing/2014/main" id="{98CC4362-304E-287B-42D3-D2D6B6192820}"/>
            </a:ext>
          </a:extLst>
        </xdr:cNvPr>
        <xdr:cNvPicPr>
          <a:picLocks noChangeAspect="1"/>
        </xdr:cNvPicPr>
      </xdr:nvPicPr>
      <xdr:blipFill>
        <a:blip xmlns:r="http://schemas.openxmlformats.org/officeDocument/2006/relationships" r:embed="rId1"/>
        <a:stretch>
          <a:fillRect/>
        </a:stretch>
      </xdr:blipFill>
      <xdr:spPr>
        <a:xfrm>
          <a:off x="825500" y="2006600"/>
          <a:ext cx="4292600" cy="259189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789561</xdr:colOff>
      <xdr:row>19</xdr:row>
      <xdr:rowOff>177800</xdr:rowOff>
    </xdr:to>
    <xdr:pic>
      <xdr:nvPicPr>
        <xdr:cNvPr id="2" name="Picture 1">
          <a:extLst>
            <a:ext uri="{FF2B5EF4-FFF2-40B4-BE49-F238E27FC236}">
              <a16:creationId xmlns:a16="http://schemas.microsoft.com/office/drawing/2014/main" id="{812AF38B-07EC-2F50-BA71-7FE76279A7F1}"/>
            </a:ext>
          </a:extLst>
        </xdr:cNvPr>
        <xdr:cNvPicPr>
          <a:picLocks noChangeAspect="1"/>
        </xdr:cNvPicPr>
      </xdr:nvPicPr>
      <xdr:blipFill>
        <a:blip xmlns:r="http://schemas.openxmlformats.org/officeDocument/2006/relationships" r:embed="rId1"/>
        <a:stretch>
          <a:fillRect/>
        </a:stretch>
      </xdr:blipFill>
      <xdr:spPr>
        <a:xfrm>
          <a:off x="825500" y="2209800"/>
          <a:ext cx="4332861" cy="26162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161158</xdr:rowOff>
    </xdr:to>
    <xdr:pic>
      <xdr:nvPicPr>
        <xdr:cNvPr id="2" name="Picture 1">
          <a:extLst>
            <a:ext uri="{FF2B5EF4-FFF2-40B4-BE49-F238E27FC236}">
              <a16:creationId xmlns:a16="http://schemas.microsoft.com/office/drawing/2014/main" id="{A2EFFED6-56F5-4C57-0840-20BA37974C16}"/>
            </a:ext>
          </a:extLst>
        </xdr:cNvPr>
        <xdr:cNvPicPr>
          <a:picLocks noChangeAspect="1"/>
        </xdr:cNvPicPr>
      </xdr:nvPicPr>
      <xdr:blipFill>
        <a:blip xmlns:r="http://schemas.openxmlformats.org/officeDocument/2006/relationships" r:embed="rId1"/>
        <a:stretch>
          <a:fillRect/>
        </a:stretch>
      </xdr:blipFill>
      <xdr:spPr>
        <a:xfrm>
          <a:off x="825500" y="2006600"/>
          <a:ext cx="4305300" cy="259955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19</xdr:row>
      <xdr:rowOff>190501</xdr:rowOff>
    </xdr:to>
    <xdr:pic>
      <xdr:nvPicPr>
        <xdr:cNvPr id="2" name="Picture 1">
          <a:extLst>
            <a:ext uri="{FF2B5EF4-FFF2-40B4-BE49-F238E27FC236}">
              <a16:creationId xmlns:a16="http://schemas.microsoft.com/office/drawing/2014/main" id="{D1A33675-D1B6-4517-285B-249AD8B4F7D9}"/>
            </a:ext>
          </a:extLst>
        </xdr:cNvPr>
        <xdr:cNvPicPr>
          <a:picLocks noChangeAspect="1"/>
        </xdr:cNvPicPr>
      </xdr:nvPicPr>
      <xdr:blipFill>
        <a:blip xmlns:r="http://schemas.openxmlformats.org/officeDocument/2006/relationships" r:embed="rId1"/>
        <a:stretch>
          <a:fillRect/>
        </a:stretch>
      </xdr:blipFill>
      <xdr:spPr>
        <a:xfrm>
          <a:off x="825500" y="1803401"/>
          <a:ext cx="4349978" cy="26289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6A092D0F-CD9B-1926-A0F3-96045F9A4418}"/>
            </a:ext>
          </a:extLst>
        </xdr:cNvPr>
        <xdr:cNvPicPr>
          <a:picLocks noChangeAspect="1"/>
        </xdr:cNvPicPr>
      </xdr:nvPicPr>
      <xdr:blipFill>
        <a:blip xmlns:r="http://schemas.openxmlformats.org/officeDocument/2006/relationships" r:embed="rId1"/>
        <a:stretch>
          <a:fillRect/>
        </a:stretch>
      </xdr:blipFill>
      <xdr:spPr>
        <a:xfrm>
          <a:off x="825500" y="1803401"/>
          <a:ext cx="4279900" cy="2586548"/>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61D50A4F-3AFB-99E5-BB2D-86042C7647CF}"/>
            </a:ext>
          </a:extLst>
        </xdr:cNvPr>
        <xdr:cNvPicPr>
          <a:picLocks noChangeAspect="1"/>
        </xdr:cNvPicPr>
      </xdr:nvPicPr>
      <xdr:blipFill>
        <a:blip xmlns:r="http://schemas.openxmlformats.org/officeDocument/2006/relationships" r:embed="rId1"/>
        <a:stretch>
          <a:fillRect/>
        </a:stretch>
      </xdr:blipFill>
      <xdr:spPr>
        <a:xfrm>
          <a:off x="825500" y="1803401"/>
          <a:ext cx="4286935" cy="2590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CDF3793A-A752-AFAB-A0EA-EC1A9AB0CBD7}"/>
            </a:ext>
          </a:extLst>
        </xdr:cNvPr>
        <xdr:cNvPicPr>
          <a:picLocks noChangeAspect="1"/>
        </xdr:cNvPicPr>
      </xdr:nvPicPr>
      <xdr:blipFill>
        <a:blip xmlns:r="http://schemas.openxmlformats.org/officeDocument/2006/relationships" r:embed="rId1"/>
        <a:stretch>
          <a:fillRect/>
        </a:stretch>
      </xdr:blipFill>
      <xdr:spPr>
        <a:xfrm>
          <a:off x="825500" y="1803401"/>
          <a:ext cx="4328964" cy="26162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18EEAA93-8DB5-A21F-DA88-2F847BB5B436}"/>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186524</xdr:rowOff>
    </xdr:to>
    <xdr:pic>
      <xdr:nvPicPr>
        <xdr:cNvPr id="2" name="Picture 1">
          <a:extLst>
            <a:ext uri="{FF2B5EF4-FFF2-40B4-BE49-F238E27FC236}">
              <a16:creationId xmlns:a16="http://schemas.microsoft.com/office/drawing/2014/main" id="{413241A1-5B94-A944-A518-DD26A490FCEB}"/>
            </a:ext>
          </a:extLst>
        </xdr:cNvPr>
        <xdr:cNvPicPr>
          <a:picLocks noChangeAspect="1"/>
        </xdr:cNvPicPr>
      </xdr:nvPicPr>
      <xdr:blipFill>
        <a:blip xmlns:r="http://schemas.openxmlformats.org/officeDocument/2006/relationships" r:embed="rId1"/>
        <a:stretch>
          <a:fillRect/>
        </a:stretch>
      </xdr:blipFill>
      <xdr:spPr>
        <a:xfrm>
          <a:off x="825500" y="1803400"/>
          <a:ext cx="4343400" cy="262492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186524</xdr:rowOff>
    </xdr:to>
    <xdr:pic>
      <xdr:nvPicPr>
        <xdr:cNvPr id="2" name="Picture 1">
          <a:extLst>
            <a:ext uri="{FF2B5EF4-FFF2-40B4-BE49-F238E27FC236}">
              <a16:creationId xmlns:a16="http://schemas.microsoft.com/office/drawing/2014/main" id="{E644C678-D0DF-D046-A393-77DF53BADEA0}"/>
            </a:ext>
          </a:extLst>
        </xdr:cNvPr>
        <xdr:cNvPicPr>
          <a:picLocks noChangeAspect="1"/>
        </xdr:cNvPicPr>
      </xdr:nvPicPr>
      <xdr:blipFill>
        <a:blip xmlns:r="http://schemas.openxmlformats.org/officeDocument/2006/relationships" r:embed="rId1"/>
        <a:stretch>
          <a:fillRect/>
        </a:stretch>
      </xdr:blipFill>
      <xdr:spPr>
        <a:xfrm>
          <a:off x="825500" y="1803400"/>
          <a:ext cx="4343400" cy="262492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186524</xdr:rowOff>
    </xdr:to>
    <xdr:pic>
      <xdr:nvPicPr>
        <xdr:cNvPr id="2" name="Picture 1">
          <a:extLst>
            <a:ext uri="{FF2B5EF4-FFF2-40B4-BE49-F238E27FC236}">
              <a16:creationId xmlns:a16="http://schemas.microsoft.com/office/drawing/2014/main" id="{0E0DE628-C9A3-C743-8909-30B8F12E2353}"/>
            </a:ext>
          </a:extLst>
        </xdr:cNvPr>
        <xdr:cNvPicPr>
          <a:picLocks noChangeAspect="1"/>
        </xdr:cNvPicPr>
      </xdr:nvPicPr>
      <xdr:blipFill>
        <a:blip xmlns:r="http://schemas.openxmlformats.org/officeDocument/2006/relationships" r:embed="rId1"/>
        <a:stretch>
          <a:fillRect/>
        </a:stretch>
      </xdr:blipFill>
      <xdr:spPr>
        <a:xfrm>
          <a:off x="825500" y="1803400"/>
          <a:ext cx="4343400" cy="2624924"/>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8D0726E6-88F3-C230-0AB0-DE3A07D3708A}"/>
            </a:ext>
          </a:extLst>
        </xdr:cNvPr>
        <xdr:cNvPicPr>
          <a:picLocks noChangeAspect="1"/>
        </xdr:cNvPicPr>
      </xdr:nvPicPr>
      <xdr:blipFill>
        <a:blip xmlns:r="http://schemas.openxmlformats.org/officeDocument/2006/relationships" r:embed="rId1"/>
        <a:stretch>
          <a:fillRect/>
        </a:stretch>
      </xdr:blipFill>
      <xdr:spPr>
        <a:xfrm>
          <a:off x="825500" y="2006601"/>
          <a:ext cx="4328964" cy="26162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739FBE49-2824-EB9F-45D1-C3117E978625}"/>
            </a:ext>
          </a:extLst>
        </xdr:cNvPr>
        <xdr:cNvPicPr>
          <a:picLocks noChangeAspect="1"/>
        </xdr:cNvPicPr>
      </xdr:nvPicPr>
      <xdr:blipFill>
        <a:blip xmlns:r="http://schemas.openxmlformats.org/officeDocument/2006/relationships" r:embed="rId1"/>
        <a:stretch>
          <a:fillRect/>
        </a:stretch>
      </xdr:blipFill>
      <xdr:spPr>
        <a:xfrm>
          <a:off x="825500" y="1803401"/>
          <a:ext cx="4279900" cy="2586548"/>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zoomScale="125" zoomScaleNormal="125" workbookViewId="0">
      <selection activeCell="F12" sqref="F12:Q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9" t="s">
        <v>82</v>
      </c>
      <c r="L2" s="39"/>
      <c r="M2" s="39"/>
      <c r="N2" s="39"/>
      <c r="O2" s="39"/>
    </row>
    <row r="3" spans="2:17" x14ac:dyDescent="0.2">
      <c r="K3" s="39"/>
      <c r="L3" s="39"/>
      <c r="M3" s="39"/>
      <c r="N3" s="39"/>
      <c r="O3" s="39"/>
    </row>
    <row r="5" spans="2:17" s="10" customFormat="1" ht="22" customHeight="1" x14ac:dyDescent="0.2">
      <c r="B5" s="15"/>
      <c r="C5" s="37" t="s">
        <v>12</v>
      </c>
      <c r="D5" s="37"/>
      <c r="E5" s="37"/>
      <c r="F5" s="37"/>
      <c r="G5" s="40" t="s">
        <v>100</v>
      </c>
      <c r="H5" s="40"/>
      <c r="I5" s="40"/>
      <c r="J5" s="40"/>
      <c r="K5" s="40"/>
      <c r="L5" s="40"/>
      <c r="M5" s="40"/>
      <c r="N5" s="40"/>
      <c r="O5" s="40"/>
    </row>
    <row r="6" spans="2:17" s="10" customFormat="1" ht="22" customHeight="1" x14ac:dyDescent="0.2">
      <c r="B6" s="15"/>
      <c r="C6" s="37" t="s">
        <v>13</v>
      </c>
      <c r="D6" s="37"/>
      <c r="E6" s="37"/>
      <c r="F6" s="37"/>
      <c r="G6" s="40" t="s">
        <v>101</v>
      </c>
      <c r="H6" s="40"/>
      <c r="I6" s="40"/>
      <c r="J6" s="40"/>
      <c r="K6" s="40"/>
      <c r="L6" s="40"/>
      <c r="M6" s="40"/>
      <c r="N6" s="40"/>
      <c r="O6" s="40"/>
    </row>
    <row r="7" spans="2:17" s="10" customFormat="1" ht="22" customHeight="1" x14ac:dyDescent="0.2">
      <c r="B7" s="15"/>
      <c r="C7" s="37" t="s">
        <v>11</v>
      </c>
      <c r="D7" s="37"/>
      <c r="E7" s="37"/>
      <c r="F7" s="37"/>
      <c r="G7" s="40" t="s">
        <v>100</v>
      </c>
      <c r="H7" s="40"/>
      <c r="I7" s="40"/>
      <c r="J7" s="40"/>
      <c r="K7" s="40"/>
      <c r="L7" s="40"/>
      <c r="M7" s="40"/>
      <c r="N7" s="40"/>
      <c r="O7" s="40"/>
    </row>
    <row r="8" spans="2:17" s="10" customFormat="1" ht="22" customHeight="1" x14ac:dyDescent="0.2">
      <c r="B8" s="15"/>
      <c r="C8" s="37" t="s">
        <v>9</v>
      </c>
      <c r="D8" s="37"/>
      <c r="E8" s="37"/>
      <c r="F8" s="37"/>
      <c r="G8" s="16">
        <v>46000</v>
      </c>
    </row>
    <row r="10" spans="2:17" s="10" customFormat="1" ht="22" customHeight="1" x14ac:dyDescent="0.2">
      <c r="B10" s="9" t="s">
        <v>1</v>
      </c>
      <c r="C10" s="9" t="s">
        <v>2</v>
      </c>
      <c r="D10" s="9" t="s">
        <v>3</v>
      </c>
    </row>
    <row r="11" spans="2:17" s="10" customFormat="1" ht="22" customHeight="1" x14ac:dyDescent="0.2">
      <c r="B11" s="11"/>
      <c r="C11" s="12" t="s">
        <v>4</v>
      </c>
      <c r="D11" s="12" t="s">
        <v>4</v>
      </c>
      <c r="E11" s="29" t="s">
        <v>18</v>
      </c>
      <c r="F11" s="30"/>
      <c r="G11" s="30"/>
      <c r="H11" s="30"/>
      <c r="I11" s="30"/>
      <c r="J11" s="30"/>
      <c r="K11" s="30"/>
      <c r="L11" s="30"/>
      <c r="M11" s="30"/>
      <c r="N11" s="30"/>
      <c r="O11" s="30"/>
      <c r="P11" s="30"/>
      <c r="Q11" s="31"/>
    </row>
    <row r="12" spans="2:17" s="10" customFormat="1" ht="22" customHeight="1" x14ac:dyDescent="0.2">
      <c r="B12" s="13" t="str">
        <f>IF('1.1'!$B$3="x","x"," ")</f>
        <v>x</v>
      </c>
      <c r="C12" s="13" t="str">
        <f>IF('1.1'!$C$3="x","x"," ")</f>
        <v xml:space="preserve"> </v>
      </c>
      <c r="D12" s="13" t="str">
        <f>IF('1.1'!$D$3="x", "x", " ")</f>
        <v xml:space="preserve"> </v>
      </c>
      <c r="F12" s="32" t="s">
        <v>37</v>
      </c>
      <c r="G12" s="32"/>
      <c r="H12" s="32"/>
      <c r="I12" s="32"/>
      <c r="J12" s="32"/>
      <c r="K12" s="32"/>
      <c r="L12" s="32"/>
      <c r="M12" s="32"/>
      <c r="N12" s="32"/>
      <c r="O12" s="32"/>
      <c r="P12" s="32"/>
      <c r="Q12" s="32"/>
    </row>
    <row r="13" spans="2:17" s="10" customFormat="1" ht="22" customHeight="1" x14ac:dyDescent="0.2">
      <c r="B13" s="13" t="str">
        <f>IF('1.2'!$B$3="x","x"," ")</f>
        <v>x</v>
      </c>
      <c r="C13" s="13" t="str">
        <f>IF('1.2'!$C$3="x","x"," ")</f>
        <v xml:space="preserve"> </v>
      </c>
      <c r="D13" s="13" t="str">
        <f>IF('1.2'!$D$3="x", "x", " ")</f>
        <v xml:space="preserve"> </v>
      </c>
      <c r="F13" s="33" t="s">
        <v>38</v>
      </c>
      <c r="G13" s="33"/>
      <c r="H13" s="33"/>
      <c r="I13" s="33"/>
      <c r="J13" s="33"/>
      <c r="K13" s="33"/>
      <c r="L13" s="33"/>
      <c r="M13" s="33"/>
      <c r="N13" s="33"/>
      <c r="O13" s="33"/>
      <c r="P13" s="33"/>
      <c r="Q13" s="33"/>
    </row>
    <row r="14" spans="2:17" s="10" customFormat="1" ht="22" customHeight="1" x14ac:dyDescent="0.2">
      <c r="B14" s="13" t="str">
        <f>IF('1.3'!$B$3="x","x"," ")</f>
        <v xml:space="preserve"> </v>
      </c>
      <c r="C14" s="13" t="str">
        <f>IF('1.3'!$C$3="x","x"," ")</f>
        <v xml:space="preserve"> </v>
      </c>
      <c r="D14" s="13" t="str">
        <f>IF('1.3'!$D$3="x", "x", " ")</f>
        <v>x</v>
      </c>
      <c r="F14" s="34" t="s">
        <v>39</v>
      </c>
      <c r="G14" s="34"/>
      <c r="H14" s="34"/>
      <c r="I14" s="34"/>
      <c r="J14" s="34"/>
      <c r="K14" s="34"/>
      <c r="L14" s="34"/>
      <c r="M14" s="34"/>
      <c r="N14" s="34"/>
      <c r="O14" s="34"/>
      <c r="P14" s="34"/>
      <c r="Q14" s="34"/>
    </row>
    <row r="15" spans="2:17" s="10" customFormat="1" ht="22" customHeight="1" x14ac:dyDescent="0.2">
      <c r="B15" s="11"/>
      <c r="C15" s="12"/>
      <c r="D15" s="12"/>
      <c r="E15" s="29" t="s">
        <v>19</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32" t="s">
        <v>40</v>
      </c>
      <c r="G16" s="32"/>
      <c r="H16" s="32"/>
      <c r="I16" s="32"/>
      <c r="J16" s="32"/>
      <c r="K16" s="32"/>
      <c r="L16" s="32"/>
      <c r="M16" s="32"/>
      <c r="N16" s="32"/>
      <c r="O16" s="32"/>
      <c r="P16" s="32"/>
      <c r="Q16" s="32"/>
    </row>
    <row r="17" spans="2:17" s="10" customFormat="1" ht="22" customHeight="1" x14ac:dyDescent="0.2">
      <c r="B17" s="13" t="str">
        <f>IF('2.2'!$B$3="x","x"," ")</f>
        <v>x</v>
      </c>
      <c r="C17" s="13" t="str">
        <f>IF('2.2'!$C$3="x","x"," ")</f>
        <v xml:space="preserve"> </v>
      </c>
      <c r="D17" s="13" t="str">
        <f>IF('2.2'!$D$3="x", "x", " ")</f>
        <v xml:space="preserve"> </v>
      </c>
      <c r="F17" s="35" t="s">
        <v>41</v>
      </c>
      <c r="G17" s="35"/>
      <c r="H17" s="35"/>
      <c r="I17" s="35"/>
      <c r="J17" s="35"/>
      <c r="K17" s="35"/>
      <c r="L17" s="35"/>
      <c r="M17" s="35"/>
      <c r="N17" s="35"/>
      <c r="O17" s="35"/>
      <c r="P17" s="35"/>
      <c r="Q17" s="35"/>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x</v>
      </c>
      <c r="C19" s="13" t="str">
        <f>IF('3.1'!$C$3="x","x"," ")</f>
        <v xml:space="preserve"> </v>
      </c>
      <c r="D19" s="13" t="str">
        <f>IF('3.1'!$D$3="x", "x", " ")</f>
        <v xml:space="preserve"> </v>
      </c>
      <c r="F19" s="32" t="s">
        <v>42</v>
      </c>
      <c r="G19" s="32"/>
      <c r="H19" s="32"/>
      <c r="I19" s="32"/>
      <c r="J19" s="32"/>
      <c r="K19" s="32"/>
      <c r="L19" s="32"/>
      <c r="M19" s="32"/>
      <c r="N19" s="32"/>
      <c r="O19" s="32"/>
      <c r="P19" s="32"/>
      <c r="Q19" s="32"/>
    </row>
    <row r="20" spans="2:17" s="10" customFormat="1" ht="22" customHeight="1" x14ac:dyDescent="0.2">
      <c r="B20" s="13" t="str">
        <f>IF('3.2'!$B$3="x","x"," ")</f>
        <v>x</v>
      </c>
      <c r="C20" s="13" t="str">
        <f>IF('3.2'!$C$3="x","x"," ")</f>
        <v xml:space="preserve"> </v>
      </c>
      <c r="D20" s="13" t="str">
        <f>IF('3.2'!$D$3="x", "x", " ")</f>
        <v xml:space="preserve"> </v>
      </c>
      <c r="F20" s="35" t="s">
        <v>43</v>
      </c>
      <c r="G20" s="35"/>
      <c r="H20" s="35"/>
      <c r="I20" s="35"/>
      <c r="J20" s="35"/>
      <c r="K20" s="35"/>
      <c r="L20" s="35"/>
      <c r="M20" s="35"/>
    </row>
    <row r="21" spans="2:17" s="10" customFormat="1" ht="22" customHeight="1" x14ac:dyDescent="0.2">
      <c r="B21" s="11"/>
      <c r="C21" s="12"/>
      <c r="D21" s="12"/>
      <c r="E21" s="29" t="s">
        <v>21</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5" t="s">
        <v>44</v>
      </c>
      <c r="G22" s="35"/>
      <c r="H22" s="35"/>
      <c r="I22" s="35"/>
      <c r="J22" s="35"/>
      <c r="K22" s="35"/>
      <c r="L22" s="35"/>
      <c r="M22" s="35"/>
    </row>
    <row r="23" spans="2:17" s="10" customFormat="1" ht="22" customHeight="1" x14ac:dyDescent="0.2">
      <c r="B23" s="14" t="str">
        <f>IF('4.2'!$B$3="x","x"," ")</f>
        <v>x</v>
      </c>
      <c r="C23" s="14" t="str">
        <f>IF('4.2'!$C$3="x","x"," ")</f>
        <v xml:space="preserve"> </v>
      </c>
      <c r="D23" s="14" t="str">
        <f>IF('4.2'!$D$3="x", "x", " ")</f>
        <v xml:space="preserve"> </v>
      </c>
      <c r="F23" s="33" t="s">
        <v>45</v>
      </c>
      <c r="G23" s="33"/>
      <c r="H23" s="33"/>
      <c r="I23" s="33"/>
      <c r="J23" s="33"/>
      <c r="K23" s="33"/>
      <c r="L23" s="33"/>
      <c r="M23" s="33"/>
      <c r="N23" s="33"/>
      <c r="O23" s="33"/>
      <c r="P23" s="33"/>
      <c r="Q23" s="33"/>
    </row>
    <row r="24" spans="2:17" s="10" customFormat="1" ht="22" customHeight="1" x14ac:dyDescent="0.2">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2">
      <c r="B25" s="11"/>
      <c r="C25" s="12"/>
      <c r="D25" s="12"/>
      <c r="E25" s="29" t="s">
        <v>22</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32" t="s">
        <v>47</v>
      </c>
      <c r="G26" s="32"/>
      <c r="H26" s="32"/>
      <c r="I26" s="32"/>
      <c r="J26" s="32"/>
      <c r="K26" s="32"/>
      <c r="L26" s="32"/>
      <c r="M26" s="32"/>
      <c r="N26" s="32"/>
      <c r="O26" s="32"/>
      <c r="P26" s="32"/>
      <c r="Q26" s="32"/>
    </row>
    <row r="27" spans="2:17" s="10" customFormat="1" ht="22" customHeight="1" x14ac:dyDescent="0.2">
      <c r="B27" s="13" t="str">
        <f>IF('5.2'!$B$3="x","x"," ")</f>
        <v xml:space="preserve"> </v>
      </c>
      <c r="C27" s="13" t="str">
        <f>IF('5.2'!$C$3="x","x"," ")</f>
        <v xml:space="preserve"> </v>
      </c>
      <c r="D27" s="13" t="str">
        <f>IF('5.2'!$D$3="x", "x", " ")</f>
        <v>x</v>
      </c>
      <c r="F27" s="33" t="s">
        <v>48</v>
      </c>
      <c r="G27" s="33"/>
      <c r="H27" s="33"/>
      <c r="I27" s="33"/>
      <c r="J27" s="33"/>
      <c r="K27" s="33"/>
      <c r="L27" s="33"/>
      <c r="M27" s="33"/>
      <c r="N27" s="33"/>
      <c r="O27" s="33"/>
      <c r="P27" s="33"/>
      <c r="Q27" s="33"/>
    </row>
    <row r="28" spans="2:17" s="10" customFormat="1" ht="22" customHeight="1" x14ac:dyDescent="0.2">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2">
      <c r="B29" s="11"/>
      <c r="C29" s="12"/>
      <c r="D29" s="12"/>
      <c r="E29" s="30" t="s">
        <v>23</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32" t="s">
        <v>35</v>
      </c>
      <c r="G30" s="32"/>
      <c r="H30" s="32"/>
      <c r="I30" s="32"/>
      <c r="J30" s="32"/>
      <c r="K30" s="32"/>
      <c r="L30" s="32"/>
      <c r="M30" s="32"/>
      <c r="N30" s="32"/>
      <c r="O30" s="32"/>
      <c r="P30" s="32"/>
      <c r="Q30" s="32"/>
    </row>
    <row r="31" spans="2:17" s="10" customFormat="1" ht="22" customHeight="1" x14ac:dyDescent="0.2">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2">
      <c r="B32" s="11"/>
      <c r="C32" s="12"/>
      <c r="D32" s="12"/>
      <c r="E32" s="30" t="s">
        <v>24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32" t="s">
        <v>33</v>
      </c>
      <c r="G33" s="32"/>
      <c r="H33" s="32"/>
      <c r="I33" s="32"/>
      <c r="J33" s="32"/>
      <c r="K33" s="32"/>
      <c r="L33" s="32"/>
      <c r="M33" s="32"/>
      <c r="N33" s="32"/>
      <c r="O33" s="32"/>
      <c r="P33" s="32"/>
      <c r="Q33" s="32"/>
    </row>
    <row r="34" spans="2:17" s="10" customFormat="1" ht="22" customHeight="1" x14ac:dyDescent="0.2">
      <c r="B34" s="13" t="str">
        <f>IF('7.2'!$B$3="x","x"," ")</f>
        <v xml:space="preserve"> </v>
      </c>
      <c r="C34" s="13" t="str">
        <f>IF('7.2'!$C$3="x","x"," ")</f>
        <v xml:space="preserve"> </v>
      </c>
      <c r="D34" s="13" t="str">
        <f>IF('7.2'!$D$3="x", "x", " ")</f>
        <v>x</v>
      </c>
      <c r="F34" s="33" t="s">
        <v>34</v>
      </c>
      <c r="G34" s="33"/>
      <c r="H34" s="33"/>
      <c r="I34" s="33"/>
      <c r="J34" s="33"/>
      <c r="K34" s="33"/>
      <c r="L34" s="33"/>
      <c r="M34" s="33"/>
      <c r="N34" s="33"/>
      <c r="O34" s="33"/>
      <c r="P34" s="33"/>
      <c r="Q34" s="33"/>
    </row>
    <row r="35" spans="2:17" s="10" customFormat="1" ht="22" customHeight="1" x14ac:dyDescent="0.2">
      <c r="B35" s="11"/>
      <c r="C35" s="12"/>
      <c r="D35" s="12"/>
      <c r="E35" s="29" t="s">
        <v>25</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32" t="s">
        <v>28</v>
      </c>
      <c r="G36" s="32"/>
      <c r="H36" s="32"/>
      <c r="I36" s="32"/>
      <c r="J36" s="32"/>
      <c r="K36" s="32"/>
      <c r="L36" s="32"/>
      <c r="M36" s="32"/>
      <c r="N36" s="32"/>
      <c r="O36" s="32"/>
      <c r="P36" s="32"/>
      <c r="Q36" s="32"/>
    </row>
    <row r="37" spans="2:17" s="10" customFormat="1" ht="22" customHeight="1" x14ac:dyDescent="0.2">
      <c r="B37" s="13" t="str">
        <f>IF('8.2'!$B$3="x","x"," ")</f>
        <v>x</v>
      </c>
      <c r="C37" s="13" t="str">
        <f>IF('8.2'!$C$3="x","x"," ")</f>
        <v xml:space="preserve"> </v>
      </c>
      <c r="D37" s="13" t="str">
        <f>IF('8.2'!$D$3="x", "x", " ")</f>
        <v xml:space="preserve"> </v>
      </c>
      <c r="F37" s="33" t="s">
        <v>29</v>
      </c>
      <c r="G37" s="33"/>
      <c r="H37" s="33"/>
      <c r="I37" s="33"/>
      <c r="J37" s="33"/>
      <c r="K37" s="33"/>
      <c r="L37" s="33"/>
      <c r="M37" s="33"/>
      <c r="N37" s="33"/>
      <c r="O37" s="33"/>
      <c r="P37" s="33"/>
      <c r="Q37" s="33"/>
    </row>
    <row r="38" spans="2:17" s="10" customFormat="1" ht="22" customHeight="1" x14ac:dyDescent="0.2">
      <c r="B38" s="13" t="str">
        <f>IF('8.3'!$B$3="x","x"," ")</f>
        <v>x</v>
      </c>
      <c r="C38" s="13" t="str">
        <f>IF('8.3'!$C$3="x","x"," ")</f>
        <v xml:space="preserve"> </v>
      </c>
      <c r="D38" s="13" t="str">
        <f>IF('8.3'!$D$3="x", "x", " ")</f>
        <v xml:space="preserve"> </v>
      </c>
      <c r="F38" s="33" t="s">
        <v>30</v>
      </c>
      <c r="G38" s="33"/>
      <c r="H38" s="33"/>
      <c r="I38" s="33"/>
      <c r="J38" s="33"/>
      <c r="K38" s="33"/>
      <c r="L38" s="33"/>
      <c r="M38" s="33"/>
      <c r="N38" s="33"/>
      <c r="O38" s="33"/>
      <c r="P38" s="33"/>
      <c r="Q38" s="33"/>
    </row>
    <row r="39" spans="2:17" s="10" customFormat="1" ht="22" customHeight="1" x14ac:dyDescent="0.2">
      <c r="B39" s="13" t="str">
        <f>IF('8.4'!$B$3="x","x"," ")</f>
        <v>x</v>
      </c>
      <c r="C39" s="13" t="str">
        <f>IF('8.4'!$C$3="x","x"," ")</f>
        <v xml:space="preserve"> </v>
      </c>
      <c r="D39" s="13" t="str">
        <f>IF('8.4'!$D$3="x", "x", " ")</f>
        <v xml:space="preserve"> </v>
      </c>
      <c r="F39" s="33" t="s">
        <v>31</v>
      </c>
      <c r="G39" s="33"/>
      <c r="H39" s="33"/>
      <c r="I39" s="33"/>
      <c r="J39" s="33"/>
      <c r="K39" s="33"/>
      <c r="L39" s="33"/>
      <c r="M39" s="33"/>
      <c r="N39" s="33"/>
      <c r="O39" s="33"/>
      <c r="P39" s="33"/>
      <c r="Q39" s="33"/>
    </row>
    <row r="40" spans="2:17" s="10" customFormat="1" ht="22" customHeight="1" x14ac:dyDescent="0.2">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2">
      <c r="B41" s="11"/>
      <c r="C41" s="12"/>
      <c r="D41" s="12"/>
      <c r="E41" s="29" t="s">
        <v>89</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38" t="s">
        <v>93</v>
      </c>
      <c r="G42" s="38"/>
      <c r="H42" s="38"/>
      <c r="I42" s="38"/>
      <c r="J42" s="38"/>
      <c r="K42" s="38"/>
      <c r="L42" s="38"/>
      <c r="M42" s="38"/>
      <c r="N42" s="38"/>
      <c r="O42" s="38"/>
      <c r="P42" s="38"/>
      <c r="Q42" s="38"/>
    </row>
    <row r="43" spans="2:17" s="10" customFormat="1" ht="22" customHeight="1" x14ac:dyDescent="0.2">
      <c r="B43" s="13" t="str">
        <f>IF('9.2'!$B$3="x","x"," ")</f>
        <v xml:space="preserve"> </v>
      </c>
      <c r="C43" s="13" t="str">
        <f>IF('9.2'!$C$3="x","x"," ")</f>
        <v xml:space="preserve"> </v>
      </c>
      <c r="D43" s="13" t="str">
        <f>IF('9.2'!$D$3="x", "x", " ")</f>
        <v>x</v>
      </c>
      <c r="F43" s="38" t="s">
        <v>90</v>
      </c>
      <c r="G43" s="38"/>
      <c r="H43" s="38"/>
      <c r="I43" s="38"/>
      <c r="J43" s="38"/>
      <c r="K43" s="38"/>
      <c r="L43" s="38"/>
      <c r="M43" s="38"/>
      <c r="N43" s="38"/>
      <c r="O43" s="38"/>
      <c r="P43" s="38"/>
      <c r="Q43" s="38"/>
    </row>
    <row r="44" spans="2:17" s="10" customFormat="1" ht="22" customHeight="1" x14ac:dyDescent="0.2">
      <c r="B44" s="13" t="str">
        <f>IF('9.3'!$B$3="x","x"," ")</f>
        <v xml:space="preserve"> </v>
      </c>
      <c r="C44" s="13" t="str">
        <f>IF('9.3'!$C$3="x","x"," ")</f>
        <v xml:space="preserve"> </v>
      </c>
      <c r="D44" s="13" t="str">
        <f>IF('9.3'!$D$3="x", "x", " ")</f>
        <v>x</v>
      </c>
      <c r="F44" s="38" t="s">
        <v>91</v>
      </c>
      <c r="G44" s="38"/>
      <c r="H44" s="38"/>
      <c r="I44" s="38"/>
      <c r="J44" s="38"/>
      <c r="K44" s="38"/>
      <c r="L44" s="38"/>
      <c r="M44" s="38"/>
      <c r="N44" s="38"/>
      <c r="O44" s="38"/>
      <c r="P44" s="38"/>
      <c r="Q44" s="38"/>
    </row>
    <row r="45" spans="2:17" s="10" customFormat="1" ht="22" customHeight="1" x14ac:dyDescent="0.2">
      <c r="B45" s="13" t="str">
        <f>IF('9.4'!$B$3="x","x"," ")</f>
        <v xml:space="preserve"> </v>
      </c>
      <c r="C45" s="13" t="str">
        <f>IF('9.4'!$C$3="x","x"," ")</f>
        <v xml:space="preserve"> </v>
      </c>
      <c r="D45" s="13" t="str">
        <f>IF('9.4'!$D$3="x", "x", " ")</f>
        <v>x</v>
      </c>
      <c r="F45" s="38" t="s">
        <v>92</v>
      </c>
      <c r="G45" s="38"/>
      <c r="H45" s="38"/>
      <c r="I45" s="38"/>
      <c r="J45" s="38"/>
      <c r="K45" s="38"/>
      <c r="L45" s="38"/>
      <c r="M45" s="38"/>
      <c r="N45" s="38"/>
      <c r="O45" s="38"/>
      <c r="P45" s="38"/>
      <c r="Q45" s="38"/>
    </row>
    <row r="46" spans="2:17" s="10" customFormat="1" ht="22" customHeight="1" x14ac:dyDescent="0.2">
      <c r="B46" s="11"/>
      <c r="C46" s="12"/>
      <c r="D46" s="12"/>
      <c r="E46" s="29" t="s">
        <v>26</v>
      </c>
      <c r="F46" s="30"/>
      <c r="G46" s="30"/>
      <c r="H46" s="30"/>
      <c r="I46" s="30"/>
      <c r="J46" s="30"/>
      <c r="K46" s="30"/>
      <c r="L46" s="30"/>
      <c r="M46" s="30"/>
      <c r="N46" s="30"/>
      <c r="O46" s="30"/>
      <c r="P46" s="30"/>
      <c r="Q46" s="31"/>
    </row>
    <row r="47" spans="2:17" s="10" customFormat="1" ht="22" customHeight="1" x14ac:dyDescent="0.2">
      <c r="B47" s="13" t="str">
        <f>IF('10.1'!$B$3="x","x"," ")</f>
        <v>x</v>
      </c>
      <c r="C47" s="13" t="str">
        <f>IF('10.1'!$C$3="x","x"," ")</f>
        <v xml:space="preserve"> </v>
      </c>
      <c r="D47" s="13" t="str">
        <f>IF('10.1'!$D$3="x", "x", " ")</f>
        <v xml:space="preserve"> </v>
      </c>
      <c r="F47" s="32" t="s">
        <v>27</v>
      </c>
      <c r="G47" s="32"/>
      <c r="H47" s="32"/>
      <c r="I47" s="32"/>
      <c r="J47" s="32"/>
      <c r="K47" s="32"/>
      <c r="L47" s="32"/>
      <c r="M47" s="32"/>
      <c r="N47" s="32"/>
      <c r="O47" s="32"/>
      <c r="P47" s="32"/>
      <c r="Q47" s="32"/>
    </row>
    <row r="51" spans="6:11" ht="34" x14ac:dyDescent="0.4">
      <c r="F51" s="2" t="s">
        <v>8</v>
      </c>
    </row>
    <row r="52" spans="6:11" x14ac:dyDescent="0.2">
      <c r="F52" s="36" t="s">
        <v>14</v>
      </c>
      <c r="G52" s="36"/>
      <c r="H52">
        <f>COUNTIF(D12:D47,"x")</f>
        <v>8</v>
      </c>
    </row>
    <row r="53" spans="6:11" x14ac:dyDescent="0.2">
      <c r="F53" s="36" t="s">
        <v>15</v>
      </c>
      <c r="G53" s="36"/>
      <c r="H53">
        <v>27</v>
      </c>
    </row>
    <row r="54" spans="6:11" ht="31" x14ac:dyDescent="0.35">
      <c r="H54" s="3">
        <f>COUNTIF($B$12:$B$47,"x")/(H53-COUNTIF($D$12:$D$47,"x"))</f>
        <v>1</v>
      </c>
    </row>
    <row r="56" spans="6:11" x14ac:dyDescent="0.2">
      <c r="F56" t="s">
        <v>10</v>
      </c>
    </row>
    <row r="58" spans="6:11" x14ac:dyDescent="0.2">
      <c r="G58" s="28" t="s">
        <v>80</v>
      </c>
      <c r="H58" s="28"/>
      <c r="I58" s="28"/>
      <c r="J58" s="28"/>
      <c r="K58" s="28"/>
    </row>
    <row r="59" spans="6:11" x14ac:dyDescent="0.2">
      <c r="G59" s="28"/>
      <c r="H59" s="28"/>
      <c r="I59" s="28"/>
      <c r="J59" s="28"/>
      <c r="K59" s="28"/>
    </row>
    <row r="60" spans="6:11" x14ac:dyDescent="0.2">
      <c r="G60" s="28"/>
      <c r="H60" s="28"/>
      <c r="I60" s="28"/>
      <c r="J60" s="28"/>
      <c r="K60" s="28"/>
    </row>
    <row r="61" spans="6:11" x14ac:dyDescent="0.2">
      <c r="G61" s="28"/>
      <c r="H61" s="28"/>
      <c r="I61" s="28"/>
      <c r="J61" s="28"/>
      <c r="K61" s="28"/>
    </row>
    <row r="62" spans="6:11" x14ac:dyDescent="0.2">
      <c r="G62" s="28"/>
      <c r="H62" s="28"/>
      <c r="I62" s="28"/>
      <c r="J62" s="28"/>
      <c r="K62" s="28"/>
    </row>
    <row r="63" spans="6:11" x14ac:dyDescent="0.2">
      <c r="G63" s="28"/>
      <c r="H63" s="28"/>
      <c r="I63" s="28"/>
      <c r="J63" s="28"/>
      <c r="K63" s="28"/>
    </row>
    <row r="64" spans="6:11" x14ac:dyDescent="0.2">
      <c r="G64" s="28"/>
      <c r="H64" s="28"/>
      <c r="I64" s="28"/>
      <c r="J64" s="28"/>
      <c r="K64" s="28"/>
    </row>
    <row r="65" spans="7:11" x14ac:dyDescent="0.2">
      <c r="G65" s="28"/>
      <c r="H65" s="28"/>
      <c r="I65" s="28"/>
      <c r="J65" s="28"/>
      <c r="K65" s="28"/>
    </row>
    <row r="66" spans="7:11" x14ac:dyDescent="0.2">
      <c r="G66" s="28"/>
      <c r="H66" s="28"/>
      <c r="I66" s="28"/>
      <c r="J66" s="28"/>
      <c r="K66" s="28"/>
    </row>
    <row r="67" spans="7:11" x14ac:dyDescent="0.2">
      <c r="G67" s="28"/>
      <c r="H67" s="28"/>
      <c r="I67" s="28"/>
      <c r="J67" s="28"/>
      <c r="K67" s="28"/>
    </row>
    <row r="68" spans="7:11" x14ac:dyDescent="0.2">
      <c r="G68" s="28"/>
      <c r="H68" s="28"/>
      <c r="I68" s="28"/>
      <c r="J68" s="28"/>
      <c r="K68" s="28"/>
    </row>
    <row r="69" spans="7:11" x14ac:dyDescent="0.2">
      <c r="G69" s="28"/>
      <c r="H69" s="28"/>
      <c r="I69" s="28"/>
      <c r="J69" s="28"/>
      <c r="K69" s="28"/>
    </row>
    <row r="70" spans="7:11" x14ac:dyDescent="0.2">
      <c r="G70" s="28"/>
      <c r="H70" s="28"/>
      <c r="I70" s="28"/>
      <c r="J70" s="28"/>
      <c r="K70" s="28"/>
    </row>
    <row r="71" spans="7:11" x14ac:dyDescent="0.2">
      <c r="G71" s="28"/>
      <c r="H71" s="28"/>
      <c r="I71" s="28"/>
      <c r="J71" s="28"/>
      <c r="K71" s="28"/>
    </row>
    <row r="72" spans="7:11" x14ac:dyDescent="0.2">
      <c r="G72" s="28"/>
      <c r="H72" s="28"/>
      <c r="I72" s="28"/>
      <c r="J72" s="28"/>
      <c r="K72" s="28"/>
    </row>
    <row r="73" spans="7:11" x14ac:dyDescent="0.2">
      <c r="G73" s="28"/>
      <c r="H73" s="28"/>
      <c r="I73" s="28"/>
      <c r="J73" s="28"/>
      <c r="K73" s="28"/>
    </row>
    <row r="74" spans="7:11" x14ac:dyDescent="0.2">
      <c r="G74" s="28"/>
      <c r="H74" s="28"/>
      <c r="I74" s="28"/>
      <c r="J74" s="28"/>
      <c r="K74" s="28"/>
    </row>
    <row r="75" spans="7:11" x14ac:dyDescent="0.2">
      <c r="G75" s="28"/>
      <c r="H75" s="28"/>
      <c r="I75" s="28"/>
      <c r="J75" s="28"/>
      <c r="K75" s="28"/>
    </row>
    <row r="76" spans="7:11" x14ac:dyDescent="0.2">
      <c r="G76" s="28"/>
      <c r="H76" s="28"/>
      <c r="I76" s="28"/>
      <c r="J76" s="28"/>
      <c r="K76" s="28"/>
    </row>
    <row r="77" spans="7:11" x14ac:dyDescent="0.2">
      <c r="G77" s="28"/>
      <c r="H77" s="28"/>
      <c r="I77" s="28"/>
      <c r="J77" s="28"/>
      <c r="K77" s="28"/>
    </row>
    <row r="78" spans="7:11" x14ac:dyDescent="0.2">
      <c r="G78" s="28"/>
      <c r="H78" s="28"/>
      <c r="I78" s="28"/>
      <c r="J78" s="28"/>
      <c r="K78" s="28"/>
    </row>
    <row r="79" spans="7:11" x14ac:dyDescent="0.2">
      <c r="G79" s="28"/>
      <c r="H79" s="28"/>
      <c r="I79" s="28"/>
      <c r="J79" s="28"/>
      <c r="K79" s="28"/>
    </row>
    <row r="80" spans="7:11" x14ac:dyDescent="0.2">
      <c r="G80" s="28"/>
      <c r="H80" s="28"/>
      <c r="I80" s="28"/>
      <c r="J80" s="28"/>
      <c r="K80" s="28"/>
    </row>
    <row r="81" spans="7:11" x14ac:dyDescent="0.2">
      <c r="G81" s="28"/>
      <c r="H81" s="28"/>
      <c r="I81" s="28"/>
      <c r="J81" s="28"/>
      <c r="K81" s="28"/>
    </row>
    <row r="82" spans="7:11" x14ac:dyDescent="0.2">
      <c r="G82" s="28"/>
      <c r="H82" s="28"/>
      <c r="I82" s="28"/>
      <c r="J82" s="28"/>
      <c r="K82" s="28"/>
    </row>
    <row r="83" spans="7:11" x14ac:dyDescent="0.2">
      <c r="G83" s="28"/>
      <c r="H83" s="28"/>
      <c r="I83" s="28"/>
      <c r="J83" s="28"/>
      <c r="K83" s="2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 style="4" customWidth="1"/>
    <col min="11" max="13" width="10.83203125" style="4"/>
    <col min="14" max="14" width="5.6640625" style="4" customWidth="1"/>
    <col min="15" max="16384" width="10.83203125" style="4"/>
  </cols>
  <sheetData>
    <row r="1" spans="1:14" customFormat="1" ht="24" x14ac:dyDescent="0.3">
      <c r="A1" s="41" t="s">
        <v>79</v>
      </c>
      <c r="B1" s="41"/>
      <c r="C1" s="41"/>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8" t="s">
        <v>56</v>
      </c>
      <c r="G4" s="28"/>
      <c r="H4" s="28"/>
      <c r="I4" s="28"/>
      <c r="J4" s="28"/>
      <c r="K4" s="28"/>
      <c r="L4" s="28"/>
      <c r="M4" s="28"/>
      <c r="N4" s="28"/>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5.83203125" style="4" customWidth="1"/>
    <col min="11" max="13" width="10.83203125" style="4"/>
    <col min="14" max="14" width="5.6640625" style="4" customWidth="1"/>
    <col min="15" max="15" width="10.83203125" style="4"/>
  </cols>
  <sheetData>
    <row r="1" spans="1:15" ht="24" x14ac:dyDescent="0.3">
      <c r="A1" s="41" t="s">
        <v>79</v>
      </c>
      <c r="B1" s="41"/>
      <c r="C1" s="41"/>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8" t="s">
        <v>57</v>
      </c>
      <c r="G4" s="28"/>
      <c r="H4" s="28"/>
      <c r="I4" s="28"/>
      <c r="J4" s="28"/>
      <c r="K4" s="28"/>
      <c r="L4" s="28"/>
      <c r="M4" s="28"/>
      <c r="N4" s="28"/>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ht="51" x14ac:dyDescent="0.2">
      <c r="B8" s="21"/>
      <c r="C8" s="21"/>
      <c r="D8" s="21"/>
      <c r="E8" s="21"/>
      <c r="F8" s="21"/>
      <c r="G8" s="21"/>
      <c r="H8" s="21"/>
      <c r="J8" s="24" t="s">
        <v>102</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1" t="s">
        <v>79</v>
      </c>
      <c r="B1" s="41"/>
      <c r="C1" s="41"/>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8" t="s">
        <v>58</v>
      </c>
      <c r="G4" s="28"/>
      <c r="H4" s="28"/>
      <c r="I4" s="28"/>
      <c r="J4" s="28"/>
      <c r="K4" s="28"/>
      <c r="L4" s="28"/>
      <c r="M4" s="28"/>
      <c r="N4" s="28"/>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7" width="10.83203125" style="4"/>
  </cols>
  <sheetData>
    <row r="1" spans="1:17" ht="24" x14ac:dyDescent="0.3">
      <c r="A1" s="41" t="s">
        <v>79</v>
      </c>
      <c r="B1" s="41"/>
      <c r="C1" s="41"/>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8" t="s">
        <v>59</v>
      </c>
      <c r="G4" s="28"/>
      <c r="H4" s="28"/>
      <c r="I4" s="28"/>
      <c r="J4" s="28"/>
      <c r="K4" s="28"/>
      <c r="L4" s="28"/>
      <c r="M4" s="28"/>
      <c r="N4" s="28"/>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ht="51" x14ac:dyDescent="0.2">
      <c r="B8" s="22"/>
      <c r="C8" s="22"/>
      <c r="D8" s="22"/>
      <c r="E8" s="22"/>
      <c r="F8" s="22"/>
      <c r="G8" s="22"/>
      <c r="H8" s="22"/>
      <c r="J8" s="24" t="s">
        <v>102</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19" sqref="J19"/>
    </sheetView>
  </sheetViews>
  <sheetFormatPr baseColWidth="10" defaultRowHeight="16" x14ac:dyDescent="0.2"/>
  <cols>
    <col min="1" max="1" width="10.83203125" style="4"/>
    <col min="2" max="4" width="3.6640625" style="5" customWidth="1"/>
    <col min="5" max="5" width="3" style="4" customWidth="1"/>
    <col min="6" max="9" width="10.83203125" style="4"/>
    <col min="10" max="10" width="32.83203125" style="4" customWidth="1"/>
    <col min="11" max="13" width="10.83203125" style="4"/>
    <col min="14" max="14" width="5.6640625" style="4" customWidth="1"/>
    <col min="15" max="18" width="10.83203125" style="4"/>
  </cols>
  <sheetData>
    <row r="1" spans="1:18" ht="24" x14ac:dyDescent="0.3">
      <c r="A1" s="41" t="s">
        <v>79</v>
      </c>
      <c r="B1" s="41"/>
      <c r="C1" s="41"/>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8" t="s">
        <v>60</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5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4.66406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8" t="s">
        <v>61</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105</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8.332031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8" t="s">
        <v>62</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105</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1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8" t="s">
        <v>63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7"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6.6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8" t="s">
        <v>64</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tabSelected="1"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1.6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8" t="s">
        <v>65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8" t="s">
        <v>66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8" t="s">
        <v>67</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8" t="s">
        <v>68</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1.1640625" style="4" customWidth="1"/>
    <col min="11" max="13" width="10.83203125" style="4"/>
    <col min="14" max="14" width="5.6640625" style="4" customWidth="1"/>
    <col min="15" max="18" width="10.83203125" style="4"/>
  </cols>
  <sheetData>
    <row r="1" spans="1:18" ht="24" x14ac:dyDescent="0.3">
      <c r="A1" s="41" t="s">
        <v>79</v>
      </c>
      <c r="B1" s="41"/>
      <c r="C1" s="41"/>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8" t="s">
        <v>69</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0.83203125" style="4" customWidth="1"/>
    <col min="11" max="13" width="10.83203125" style="4"/>
    <col min="14" max="14" width="5.6640625" style="4" customWidth="1"/>
    <col min="15" max="18" width="10.83203125" style="4"/>
  </cols>
  <sheetData>
    <row r="1" spans="1:18" ht="24" x14ac:dyDescent="0.3">
      <c r="A1" s="41" t="s">
        <v>79</v>
      </c>
      <c r="B1" s="41"/>
      <c r="C1" s="41"/>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8" t="s">
        <v>70</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pageSetup paperSize="9" orientation="portrait" horizontalDpi="0" verticalDpi="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28" t="s">
        <v>71</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O25" sqref="O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28" t="s">
        <v>72</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8" t="s">
        <v>73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28" t="s">
        <v>74</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28" t="s">
        <v>75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8" t="s">
        <v>76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8" t="s">
        <v>77</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2" t="s">
        <v>94</v>
      </c>
      <c r="G4" s="42"/>
      <c r="H4" s="42"/>
      <c r="I4" s="42"/>
      <c r="J4" s="42"/>
      <c r="K4" s="42"/>
      <c r="L4" s="42"/>
      <c r="M4" s="42"/>
      <c r="N4" s="42"/>
      <c r="O4" s="42"/>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2" t="s">
        <v>95</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2" t="s">
        <v>98</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2" t="s">
        <v>99</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07.83203125" style="4" customWidth="1"/>
    <col min="11" max="13" width="10.83203125" style="4"/>
    <col min="14" max="14" width="5.6640625" style="4" customWidth="1"/>
    <col min="15" max="18" width="10.83203125" style="4"/>
  </cols>
  <sheetData>
    <row r="1" spans="1:18" ht="24" x14ac:dyDescent="0.3">
      <c r="A1" s="41" t="s">
        <v>79</v>
      </c>
      <c r="B1" s="41"/>
      <c r="C1" s="41"/>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8" t="s">
        <v>78</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104</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2025-12-19T15:44:02Z</dcterms:modified>
</cp:coreProperties>
</file>